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Solventacion 1 Trimestre 2019\"/>
    </mc:Choice>
  </mc:AlternateContent>
  <bookViews>
    <workbookView xWindow="0" yWindow="0" windowWidth="16395" windowHeight="5670"/>
  </bookViews>
  <sheets>
    <sheet name="EAI-Rubro" sheetId="1" r:id="rId1"/>
    <sheet name="EAI-Financiamiento" sheetId="3" r:id="rId2"/>
  </sheets>
  <definedNames>
    <definedName name="_xlnm._FilterDatabase" localSheetId="1" hidden="1">'EAI-Financiamiento'!#REF!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I16" i="1" l="1"/>
  <c r="H16" i="1"/>
  <c r="F16" i="1"/>
  <c r="E16" i="1"/>
  <c r="J14" i="1"/>
  <c r="J13" i="1"/>
  <c r="J12" i="1"/>
  <c r="J11" i="1"/>
  <c r="J10" i="1"/>
  <c r="G10" i="1"/>
  <c r="G16" i="1" s="1"/>
  <c r="J9" i="1"/>
  <c r="J8" i="1"/>
  <c r="J7" i="1"/>
  <c r="J6" i="1"/>
  <c r="J5" i="1"/>
  <c r="J16" i="1" l="1"/>
</calcChain>
</file>

<file path=xl/sharedStrings.xml><?xml version="1.0" encoding="utf-8"?>
<sst xmlns="http://schemas.openxmlformats.org/spreadsheetml/2006/main" count="76" uniqueCount="44">
  <si>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</si>
  <si>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</si>
  <si>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</si>
  <si>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</si>
  <si>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</si>
  <si>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</si>
  <si>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</si>
  <si>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</si>
  <si>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</si>
  <si>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</si>
  <si>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</si>
  <si>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</si>
  <si>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</si>
  <si>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</si>
  <si>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</si>
  <si>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</si>
  <si>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</si>
  <si>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</si>
  <si>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</si>
  <si>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</si>
  <si>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</si>
  <si>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</si>
  <si>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</si>
  <si>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</si>
  <si>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</si>
  <si>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</si>
  <si>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</si>
  <si>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</si>
  <si>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</si>
  <si>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</si>
  <si>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</si>
  <si>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</si>
  <si>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</si>
  <si>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</si>
  <si>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</si>
  <si>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</si>
  <si>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</si>
  <si>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</si>
  <si>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</si>
  <si>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</si>
  <si>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</si>
  <si>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</si>
  <si>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</si>
  <si>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Municipio de León
Estado Analítico de Ingresos
Del 01 de enero al 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</si>
</sst>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9" xfId="1" quotePrefix="1" applyFont="1" applyFill="1" applyBorder="1" applyAlignment="1">
      <alignment horizontal="center" vertical="center" wrapText="1"/>
    </xf>
    <xf numFmtId="0" fontId="3" fillId="2" borderId="6" xfId="1" quotePrefix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horizontal="right" vertical="top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3" fontId="4" fillId="0" borderId="4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7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7" xfId="1" applyNumberFormat="1" applyFont="1" applyFill="1" applyBorder="1" applyAlignment="1" applyProtection="1">
      <alignment horizontal="right"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5" fillId="0" borderId="1" xfId="1" quotePrefix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left" vertical="top" indent="3"/>
      <protection locked="0"/>
    </xf>
    <xf numFmtId="3" fontId="5" fillId="0" borderId="9" xfId="1" applyNumberFormat="1" applyFont="1" applyFill="1" applyBorder="1" applyAlignment="1" applyProtection="1">
      <alignment vertical="top"/>
      <protection locked="0"/>
    </xf>
    <xf numFmtId="0" fontId="5" fillId="0" borderId="4" xfId="1" quotePrefix="1" applyFont="1" applyFill="1" applyBorder="1" applyAlignment="1" applyProtection="1">
      <alignment horizontal="center" vertical="top"/>
      <protection locked="0"/>
    </xf>
    <xf numFmtId="0" fontId="5" fillId="0" borderId="14" xfId="1" applyFont="1" applyFill="1" applyBorder="1" applyAlignment="1" applyProtection="1">
      <alignment vertical="top"/>
      <protection locked="0"/>
    </xf>
    <xf numFmtId="4" fontId="5" fillId="0" borderId="14" xfId="1" applyNumberFormat="1" applyFont="1" applyFill="1" applyBorder="1" applyAlignment="1" applyProtection="1">
      <alignment vertical="top"/>
      <protection locked="0"/>
    </xf>
    <xf numFmtId="4" fontId="5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4" fontId="5" fillId="0" borderId="10" xfId="1" applyNumberFormat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4" fillId="0" borderId="0" xfId="0" applyFont="1"/>
    <xf numFmtId="0" fontId="4" fillId="0" borderId="15" xfId="0" applyFont="1" applyBorder="1"/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7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justify" vertical="top" wrapText="1"/>
    </xf>
    <xf numFmtId="4" fontId="3" fillId="0" borderId="6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/>
    </xf>
    <xf numFmtId="3" fontId="5" fillId="0" borderId="13" xfId="1" applyNumberFormat="1" applyFont="1" applyFill="1" applyBorder="1" applyAlignment="1" applyProtection="1">
      <alignment vertical="top"/>
      <protection locked="0"/>
    </xf>
    <xf numFmtId="3" fontId="3" fillId="0" borderId="13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3" fillId="0" borderId="7" xfId="3" applyFont="1" applyFill="1" applyBorder="1" applyAlignment="1" applyProtection="1">
      <alignment horizontal="center" vertical="top"/>
    </xf>
    <xf numFmtId="0" fontId="5" fillId="0" borderId="1" xfId="1" quotePrefix="1" applyFont="1" applyFill="1" applyBorder="1" applyAlignment="1" applyProtection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</xf>
    <xf numFmtId="3" fontId="5" fillId="0" borderId="6" xfId="1" applyNumberFormat="1" applyFont="1" applyFill="1" applyBorder="1" applyAlignment="1" applyProtection="1">
      <alignment vertical="top"/>
      <protection locked="0"/>
    </xf>
    <xf numFmtId="0" fontId="5" fillId="0" borderId="14" xfId="1" quotePrefix="1" applyFont="1" applyFill="1" applyBorder="1" applyAlignment="1" applyProtection="1">
      <alignment horizontal="center" vertical="top"/>
      <protection locked="0"/>
    </xf>
    <xf numFmtId="4" fontId="3" fillId="0" borderId="3" xfId="1" applyNumberFormat="1" applyFont="1" applyFill="1" applyBorder="1" applyAlignment="1" applyProtection="1">
      <alignment vertical="top"/>
      <protection locked="0"/>
    </xf>
    <xf numFmtId="0" fontId="4" fillId="0" borderId="0" xfId="4" applyFont="1"/>
    <xf numFmtId="0" fontId="4" fillId="0" borderId="15" xfId="4" applyFont="1" applyBorder="1"/>
    <xf numFmtId="3" fontId="5" fillId="0" borderId="13" xfId="5" applyNumberFormat="1" applyFont="1" applyFill="1" applyBorder="1" applyAlignment="1" applyProtection="1">
      <alignment vertical="top"/>
      <protection locked="0"/>
    </xf>
    <xf numFmtId="3" fontId="3" fillId="0" borderId="13" xfId="5" applyNumberFormat="1" applyFont="1" applyFill="1" applyBorder="1" applyAlignment="1" applyProtection="1">
      <alignment vertical="top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1027717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160" y="0"/>
          <a:ext cx="1126777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132492" cy="4953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0"/>
          <a:ext cx="1132492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1"/>
  <sheetViews>
    <sheetView showGridLines="0" tabSelected="1" topLeftCell="B1" workbookViewId="0">
      <selection activeCell="D20" sqref="D20"/>
    </sheetView>
  </sheetViews>
  <sheetFormatPr baseColWidth="10" defaultColWidth="9.28515625" defaultRowHeight="15" x14ac:dyDescent="0.25"/>
  <cols>
    <col min="3" max="3" width="1.42578125" customWidth="1"/>
    <col min="4" max="4" width="48.5703125" customWidth="1"/>
    <col min="5" max="5" width="13.85546875" customWidth="1"/>
    <col min="6" max="6" width="15.42578125" customWidth="1"/>
    <col min="7" max="8" width="13.85546875" customWidth="1"/>
    <col min="9" max="9" width="14.7109375" customWidth="1"/>
    <col min="10" max="10" width="13.85546875" customWidth="1"/>
    <col min="11" max="11" width="9.28515625" customWidth="1"/>
  </cols>
  <sheetData>
    <row r="1" spans="3:10" s="1" customFormat="1" ht="39.950000000000003" customHeight="1" x14ac:dyDescent="0.25">
      <c r="C1" s="60" t="s">
        <v>43</v>
      </c>
      <c r="D1" s="61"/>
      <c r="E1" s="61"/>
      <c r="F1" s="61"/>
      <c r="G1" s="61"/>
      <c r="H1" s="61"/>
      <c r="I1" s="61"/>
      <c r="J1" s="62"/>
    </row>
    <row r="2" spans="3:10" s="1" customFormat="1" ht="11.25" x14ac:dyDescent="0.25">
      <c r="C2" s="63" t="s">
        <v>0</v>
      </c>
      <c r="D2" s="64"/>
      <c r="E2" s="61" t="s">
        <v>1</v>
      </c>
      <c r="F2" s="61"/>
      <c r="G2" s="61"/>
      <c r="H2" s="61"/>
      <c r="I2" s="61"/>
      <c r="J2" s="69" t="s">
        <v>2</v>
      </c>
    </row>
    <row r="3" spans="3:10" s="2" customFormat="1" ht="24.95" customHeight="1" x14ac:dyDescent="0.25">
      <c r="C3" s="65"/>
      <c r="D3" s="66"/>
      <c r="E3" s="3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70"/>
    </row>
    <row r="4" spans="3:10" s="2" customFormat="1" ht="11.25" x14ac:dyDescent="0.25">
      <c r="C4" s="67"/>
      <c r="D4" s="68"/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3:10" s="9" customFormat="1" ht="11.25" x14ac:dyDescent="0.25">
      <c r="C5" s="10"/>
      <c r="D5" s="11" t="s">
        <v>14</v>
      </c>
      <c r="E5" s="12">
        <v>1131170651.1700001</v>
      </c>
      <c r="F5" s="12">
        <v>0</v>
      </c>
      <c r="G5" s="12">
        <v>1131170651.1700001</v>
      </c>
      <c r="H5" s="13">
        <v>739160403.42999995</v>
      </c>
      <c r="I5" s="14">
        <v>739162963.21000004</v>
      </c>
      <c r="J5" s="13">
        <f>I5-E5</f>
        <v>-392007687.96000004</v>
      </c>
    </row>
    <row r="6" spans="3:10" s="9" customFormat="1" ht="11.25" x14ac:dyDescent="0.25">
      <c r="C6" s="15"/>
      <c r="D6" s="16" t="s">
        <v>15</v>
      </c>
      <c r="E6" s="17">
        <v>0</v>
      </c>
      <c r="F6" s="17">
        <v>0</v>
      </c>
      <c r="G6" s="17">
        <v>0</v>
      </c>
      <c r="H6" s="18">
        <v>0</v>
      </c>
      <c r="I6" s="19">
        <v>0</v>
      </c>
      <c r="J6" s="18">
        <f t="shared" ref="J6:J14" si="0">I6-E6</f>
        <v>0</v>
      </c>
    </row>
    <row r="7" spans="3:10" s="9" customFormat="1" ht="11.25" x14ac:dyDescent="0.25">
      <c r="C7" s="10"/>
      <c r="D7" s="11" t="s">
        <v>16</v>
      </c>
      <c r="E7" s="17">
        <v>26226</v>
      </c>
      <c r="F7" s="17">
        <v>0</v>
      </c>
      <c r="G7" s="17">
        <v>26226</v>
      </c>
      <c r="H7" s="18">
        <v>1788.38</v>
      </c>
      <c r="I7" s="19">
        <v>1788.38</v>
      </c>
      <c r="J7" s="18">
        <f t="shared" si="0"/>
        <v>-24437.62</v>
      </c>
    </row>
    <row r="8" spans="3:10" s="9" customFormat="1" ht="11.25" x14ac:dyDescent="0.25">
      <c r="C8" s="10"/>
      <c r="D8" s="11" t="s">
        <v>17</v>
      </c>
      <c r="E8" s="17">
        <v>358140363.12</v>
      </c>
      <c r="F8" s="17">
        <v>0</v>
      </c>
      <c r="G8" s="17">
        <v>358140363.12</v>
      </c>
      <c r="H8" s="18">
        <v>80279146.900000006</v>
      </c>
      <c r="I8" s="19">
        <v>80295019.299999997</v>
      </c>
      <c r="J8" s="18">
        <f t="shared" si="0"/>
        <v>-277845343.81999999</v>
      </c>
    </row>
    <row r="9" spans="3:10" s="9" customFormat="1" ht="11.25" x14ac:dyDescent="0.25">
      <c r="C9" s="10"/>
      <c r="D9" s="11" t="s">
        <v>18</v>
      </c>
      <c r="E9" s="17">
        <v>113064230.13</v>
      </c>
      <c r="F9" s="17">
        <v>0</v>
      </c>
      <c r="G9" s="17">
        <v>113064230.13</v>
      </c>
      <c r="H9" s="18">
        <v>24697678.920000002</v>
      </c>
      <c r="I9" s="19">
        <v>24697678.920000002</v>
      </c>
      <c r="J9" s="18">
        <f t="shared" si="0"/>
        <v>-88366551.209999993</v>
      </c>
    </row>
    <row r="10" spans="3:10" s="9" customFormat="1" ht="11.25" x14ac:dyDescent="0.25">
      <c r="C10" s="15"/>
      <c r="D10" s="16" t="s">
        <v>19</v>
      </c>
      <c r="E10" s="17">
        <v>207048043.78</v>
      </c>
      <c r="F10" s="17">
        <v>884952.91</v>
      </c>
      <c r="G10" s="17">
        <f>E10+F10</f>
        <v>207932996.69</v>
      </c>
      <c r="H10" s="18">
        <v>78101780.379999995</v>
      </c>
      <c r="I10" s="19">
        <v>78072827.859999999</v>
      </c>
      <c r="J10" s="18">
        <f t="shared" si="0"/>
        <v>-128975215.92</v>
      </c>
    </row>
    <row r="11" spans="3:10" s="9" customFormat="1" ht="22.5" x14ac:dyDescent="0.25">
      <c r="C11" s="20"/>
      <c r="D11" s="11" t="s">
        <v>20</v>
      </c>
      <c r="E11" s="17">
        <v>0</v>
      </c>
      <c r="F11" s="17">
        <v>0</v>
      </c>
      <c r="G11" s="17">
        <v>0</v>
      </c>
      <c r="H11" s="18">
        <v>0</v>
      </c>
      <c r="I11" s="19">
        <v>0</v>
      </c>
      <c r="J11" s="18">
        <f t="shared" si="0"/>
        <v>0</v>
      </c>
    </row>
    <row r="12" spans="3:10" s="9" customFormat="1" ht="22.5" x14ac:dyDescent="0.25">
      <c r="C12" s="20"/>
      <c r="D12" s="11" t="s">
        <v>21</v>
      </c>
      <c r="E12" s="17">
        <v>3498894240.9699998</v>
      </c>
      <c r="F12" s="17">
        <v>212392400.41</v>
      </c>
      <c r="G12" s="17">
        <v>3711286641.3800001</v>
      </c>
      <c r="H12" s="18">
        <v>1011002167.01</v>
      </c>
      <c r="I12" s="19">
        <v>1011012821.91</v>
      </c>
      <c r="J12" s="18">
        <f t="shared" si="0"/>
        <v>-2487881419.0599999</v>
      </c>
    </row>
    <row r="13" spans="3:10" s="9" customFormat="1" ht="22.5" x14ac:dyDescent="0.25">
      <c r="C13" s="20"/>
      <c r="D13" s="11" t="s">
        <v>22</v>
      </c>
      <c r="E13" s="17">
        <v>0</v>
      </c>
      <c r="F13" s="17">
        <v>0</v>
      </c>
      <c r="G13" s="17">
        <v>0</v>
      </c>
      <c r="H13" s="17">
        <v>0</v>
      </c>
      <c r="I13" s="21">
        <v>0</v>
      </c>
      <c r="J13" s="18">
        <f t="shared" si="0"/>
        <v>0</v>
      </c>
    </row>
    <row r="14" spans="3:10" s="9" customFormat="1" ht="11.25" x14ac:dyDescent="0.25">
      <c r="C14" s="10"/>
      <c r="D14" s="11" t="s">
        <v>23</v>
      </c>
      <c r="E14" s="17">
        <v>0</v>
      </c>
      <c r="F14" s="17">
        <v>0</v>
      </c>
      <c r="G14" s="17">
        <v>0</v>
      </c>
      <c r="H14" s="17">
        <v>0</v>
      </c>
      <c r="I14" s="21">
        <v>0</v>
      </c>
      <c r="J14" s="18">
        <f t="shared" si="0"/>
        <v>0</v>
      </c>
    </row>
    <row r="15" spans="3:10" s="9" customFormat="1" ht="11.25" x14ac:dyDescent="0.25">
      <c r="C15" s="10"/>
      <c r="E15" s="22"/>
      <c r="F15" s="22"/>
      <c r="G15" s="22"/>
      <c r="H15" s="22"/>
      <c r="I15" s="23"/>
      <c r="J15" s="22"/>
    </row>
    <row r="16" spans="3:10" s="9" customFormat="1" ht="11.25" x14ac:dyDescent="0.25">
      <c r="C16" s="24"/>
      <c r="D16" s="25" t="s">
        <v>24</v>
      </c>
      <c r="E16" s="26">
        <f>E5+E7+E8+E9+E10+E12</f>
        <v>5308343755.1700001</v>
      </c>
      <c r="F16" s="26">
        <f t="shared" ref="F16:J16" si="1">F5+F7+F8+F9+F10+F12</f>
        <v>213277353.31999999</v>
      </c>
      <c r="G16" s="26">
        <f t="shared" si="1"/>
        <v>5521621108.4899998</v>
      </c>
      <c r="H16" s="26">
        <f t="shared" si="1"/>
        <v>1933242965.02</v>
      </c>
      <c r="I16" s="26">
        <f t="shared" si="1"/>
        <v>1933243099.5799999</v>
      </c>
      <c r="J16" s="26">
        <f t="shared" si="1"/>
        <v>-3375100655.5900002</v>
      </c>
    </row>
    <row r="17" spans="3:10" s="9" customFormat="1" ht="11.25" x14ac:dyDescent="0.25">
      <c r="C17" s="27"/>
      <c r="D17" s="28"/>
      <c r="E17" s="29"/>
      <c r="F17" s="29"/>
      <c r="G17" s="30"/>
      <c r="H17" s="31" t="s">
        <v>25</v>
      </c>
      <c r="I17" s="32"/>
      <c r="J17" s="33"/>
    </row>
    <row r="19" spans="3:10" s="9" customFormat="1" ht="30" x14ac:dyDescent="0.25">
      <c r="D19" s="34" t="s">
        <v>26</v>
      </c>
    </row>
    <row r="20" spans="3:10" s="9" customFormat="1" x14ac:dyDescent="0.25">
      <c r="D20" s="35" t="s">
        <v>27</v>
      </c>
    </row>
    <row r="21" spans="3:10" s="9" customFormat="1" x14ac:dyDescent="0.25">
      <c r="D21" s="35" t="s">
        <v>28</v>
      </c>
    </row>
    <row r="22" spans="3:10" s="9" customFormat="1" ht="11.25" x14ac:dyDescent="0.25">
      <c r="D22" s="9" t="s">
        <v>29</v>
      </c>
    </row>
    <row r="23" spans="3:10" s="9" customFormat="1" ht="11.25" x14ac:dyDescent="0.25"/>
    <row r="24" spans="3:10" s="9" customFormat="1" ht="11.25" customHeight="1" x14ac:dyDescent="0.25"/>
    <row r="25" spans="3:10" s="9" customFormat="1" ht="11.25" customHeight="1" x14ac:dyDescent="0.25"/>
    <row r="26" spans="3:10" s="9" customFormat="1" ht="11.25" x14ac:dyDescent="0.25"/>
    <row r="27" spans="3:10" s="9" customFormat="1" ht="11.25" x14ac:dyDescent="0.25"/>
    <row r="28" spans="3:10" s="9" customFormat="1" ht="11.25" x14ac:dyDescent="0.25"/>
    <row r="29" spans="3:10" s="9" customFormat="1" ht="11.25" x14ac:dyDescent="0.25"/>
    <row r="30" spans="3:10" s="9" customFormat="1" ht="11.25" x14ac:dyDescent="0.25"/>
    <row r="31" spans="3:10" s="9" customFormat="1" ht="11.25" x14ac:dyDescent="0.25"/>
    <row r="32" spans="3:10" s="9" customFormat="1" ht="11.25" x14ac:dyDescent="0.2">
      <c r="D32" s="36"/>
      <c r="E32" s="36"/>
      <c r="F32" s="36"/>
      <c r="G32" s="36"/>
      <c r="H32" s="36"/>
      <c r="I32" s="36"/>
    </row>
    <row r="33" spans="4:9" s="9" customFormat="1" ht="11.25" x14ac:dyDescent="0.2">
      <c r="D33" s="36"/>
      <c r="E33" s="36"/>
      <c r="F33" s="36"/>
      <c r="G33" s="36"/>
      <c r="H33" s="36"/>
      <c r="I33" s="36"/>
    </row>
    <row r="34" spans="4:9" s="9" customFormat="1" ht="11.25" x14ac:dyDescent="0.2">
      <c r="D34" s="36"/>
      <c r="E34" s="36"/>
      <c r="F34" s="37"/>
      <c r="G34" s="37"/>
      <c r="H34" s="37"/>
      <c r="I34" s="36"/>
    </row>
    <row r="35" spans="4:9" s="9" customFormat="1" ht="11.25" customHeight="1" x14ac:dyDescent="0.2">
      <c r="D35" s="38" t="s">
        <v>30</v>
      </c>
      <c r="E35" s="36"/>
      <c r="F35" s="71" t="s">
        <v>31</v>
      </c>
      <c r="G35" s="71"/>
      <c r="H35" s="71"/>
      <c r="I35" s="36"/>
    </row>
    <row r="36" spans="4:9" s="9" customFormat="1" ht="11.25" customHeight="1" x14ac:dyDescent="0.2">
      <c r="D36" s="39" t="s">
        <v>32</v>
      </c>
      <c r="E36" s="36"/>
      <c r="F36" s="59" t="s">
        <v>33</v>
      </c>
      <c r="G36" s="59"/>
      <c r="H36" s="59"/>
      <c r="I36" s="36"/>
    </row>
    <row r="37" spans="4:9" s="9" customFormat="1" ht="11.25" x14ac:dyDescent="0.2">
      <c r="D37" s="36"/>
      <c r="E37" s="36"/>
      <c r="F37" s="36"/>
      <c r="G37" s="36"/>
      <c r="H37" s="36"/>
      <c r="I37" s="36"/>
    </row>
    <row r="38" spans="4:9" s="9" customFormat="1" ht="11.25" x14ac:dyDescent="0.25"/>
    <row r="39" spans="4:9" s="9" customFormat="1" ht="11.25" x14ac:dyDescent="0.25"/>
    <row r="40" spans="4:9" s="9" customFormat="1" ht="11.25" x14ac:dyDescent="0.25"/>
    <row r="41" spans="4:9" s="9" customFormat="1" ht="11.25" x14ac:dyDescent="0.25"/>
  </sheetData>
  <mergeCells count="6">
    <mergeCell ref="F36:H36"/>
    <mergeCell ref="C1:J1"/>
    <mergeCell ref="C2:D4"/>
    <mergeCell ref="E2:I2"/>
    <mergeCell ref="J2:J3"/>
    <mergeCell ref="F35:H35"/>
  </mergeCells>
  <pageMargins left="0.7" right="0.7" top="0.75" bottom="0.75" header="0.3" footer="0.3"/>
  <ignoredErrors>
    <ignoredError sqref="E4:J4 F5:I15" numberStoredAsText="1"/>
    <ignoredError sqref="F16:J16 J5:J15" numberStoredAsText="1" unlockedFormula="1"/>
    <ignoredError sqref="E16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2"/>
  <sheetViews>
    <sheetView showGridLines="0" topLeftCell="B1" zoomScaleNormal="100" workbookViewId="0">
      <selection activeCell="C9" sqref="C9"/>
    </sheetView>
  </sheetViews>
  <sheetFormatPr baseColWidth="10" defaultColWidth="10.28515625" defaultRowHeight="11.25" x14ac:dyDescent="0.25"/>
  <cols>
    <col min="1" max="2" width="10.28515625" style="9"/>
    <col min="3" max="3" width="1.5703125" style="9" customWidth="1"/>
    <col min="4" max="4" width="53.5703125" style="9" customWidth="1"/>
    <col min="5" max="5" width="15.28515625" style="9" customWidth="1"/>
    <col min="6" max="6" width="17" style="9" customWidth="1"/>
    <col min="7" max="8" width="15.28515625" style="9" customWidth="1"/>
    <col min="9" max="9" width="16.140625" style="9" customWidth="1"/>
    <col min="10" max="10" width="15.28515625" style="9" customWidth="1"/>
    <col min="11" max="16384" width="10.28515625" style="9"/>
  </cols>
  <sheetData>
    <row r="1" spans="3:10" s="1" customFormat="1" ht="39.950000000000003" customHeight="1" x14ac:dyDescent="0.25">
      <c r="C1" s="60" t="s">
        <v>43</v>
      </c>
      <c r="D1" s="61"/>
      <c r="E1" s="61"/>
      <c r="F1" s="61"/>
      <c r="G1" s="61"/>
      <c r="H1" s="61"/>
      <c r="I1" s="61"/>
      <c r="J1" s="62"/>
    </row>
    <row r="2" spans="3:10" x14ac:dyDescent="0.25">
      <c r="C2" s="72" t="s">
        <v>34</v>
      </c>
      <c r="D2" s="73"/>
      <c r="E2" s="61" t="s">
        <v>1</v>
      </c>
      <c r="F2" s="61"/>
      <c r="G2" s="61"/>
      <c r="H2" s="61"/>
      <c r="I2" s="61"/>
      <c r="J2" s="69" t="s">
        <v>2</v>
      </c>
    </row>
    <row r="3" spans="3:10" ht="22.5" x14ac:dyDescent="0.25">
      <c r="C3" s="74"/>
      <c r="D3" s="75"/>
      <c r="E3" s="3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70"/>
    </row>
    <row r="4" spans="3:10" x14ac:dyDescent="0.25">
      <c r="C4" s="76"/>
      <c r="D4" s="77"/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pans="3:10" x14ac:dyDescent="0.25">
      <c r="C5" s="40" t="s">
        <v>35</v>
      </c>
      <c r="D5" s="41"/>
      <c r="E5" s="42"/>
      <c r="F5" s="42"/>
      <c r="G5" s="42"/>
      <c r="H5" s="42"/>
      <c r="I5" s="42"/>
      <c r="J5" s="42"/>
    </row>
    <row r="6" spans="3:10" x14ac:dyDescent="0.25">
      <c r="C6" s="43"/>
      <c r="D6" s="44" t="s">
        <v>14</v>
      </c>
      <c r="E6" s="57">
        <v>1131170651.1700001</v>
      </c>
      <c r="F6" s="57">
        <v>0</v>
      </c>
      <c r="G6" s="57">
        <v>1131170651.1700001</v>
      </c>
      <c r="H6" s="57">
        <v>739160403.42999995</v>
      </c>
      <c r="I6" s="57">
        <v>739162963.21000004</v>
      </c>
      <c r="J6" s="45">
        <f t="shared" ref="J6:J13" si="0">I6-E6</f>
        <v>-392007687.96000004</v>
      </c>
    </row>
    <row r="7" spans="3:10" x14ac:dyDescent="0.25">
      <c r="C7" s="43"/>
      <c r="D7" s="44" t="s">
        <v>15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45">
        <f t="shared" si="0"/>
        <v>0</v>
      </c>
    </row>
    <row r="8" spans="3:10" x14ac:dyDescent="0.25">
      <c r="C8" s="43"/>
      <c r="D8" s="44" t="s">
        <v>16</v>
      </c>
      <c r="E8" s="57">
        <v>26226</v>
      </c>
      <c r="F8" s="57">
        <v>0</v>
      </c>
      <c r="G8" s="57">
        <v>26226</v>
      </c>
      <c r="H8" s="57">
        <v>1788.38</v>
      </c>
      <c r="I8" s="57">
        <v>1788.38</v>
      </c>
      <c r="J8" s="45">
        <f t="shared" si="0"/>
        <v>-24437.62</v>
      </c>
    </row>
    <row r="9" spans="3:10" x14ac:dyDescent="0.25">
      <c r="C9" s="43"/>
      <c r="D9" s="44" t="s">
        <v>17</v>
      </c>
      <c r="E9" s="57">
        <v>358140363.12</v>
      </c>
      <c r="F9" s="57">
        <v>0</v>
      </c>
      <c r="G9" s="57">
        <v>358140363.12</v>
      </c>
      <c r="H9" s="57">
        <v>80279146.900000006</v>
      </c>
      <c r="I9" s="57">
        <v>80295019.299999997</v>
      </c>
      <c r="J9" s="45">
        <f t="shared" si="0"/>
        <v>-277845343.81999999</v>
      </c>
    </row>
    <row r="10" spans="3:10" x14ac:dyDescent="0.25">
      <c r="C10" s="43"/>
      <c r="D10" s="44" t="s">
        <v>36</v>
      </c>
      <c r="E10" s="57">
        <v>113064230.13</v>
      </c>
      <c r="F10" s="57">
        <v>0</v>
      </c>
      <c r="G10" s="57">
        <v>113064230.13</v>
      </c>
      <c r="H10" s="57">
        <v>24697678.920000002</v>
      </c>
      <c r="I10" s="57">
        <v>24697678.920000002</v>
      </c>
      <c r="J10" s="45">
        <f t="shared" si="0"/>
        <v>-88366551.209999993</v>
      </c>
    </row>
    <row r="11" spans="3:10" x14ac:dyDescent="0.25">
      <c r="C11" s="43"/>
      <c r="D11" s="44" t="s">
        <v>37</v>
      </c>
      <c r="E11" s="57">
        <v>207048043.78</v>
      </c>
      <c r="F11" s="57">
        <v>884952.91</v>
      </c>
      <c r="G11" s="57">
        <v>207932996.69</v>
      </c>
      <c r="H11" s="57">
        <v>78101780.379999995</v>
      </c>
      <c r="I11" s="57">
        <v>78072827.859999999</v>
      </c>
      <c r="J11" s="45">
        <f t="shared" si="0"/>
        <v>-128975215.92</v>
      </c>
    </row>
    <row r="12" spans="3:10" ht="22.5" x14ac:dyDescent="0.25">
      <c r="C12" s="43"/>
      <c r="D12" s="44" t="s">
        <v>38</v>
      </c>
      <c r="E12" s="57">
        <v>3498894240.9699998</v>
      </c>
      <c r="F12" s="57">
        <v>212392400.41</v>
      </c>
      <c r="G12" s="57">
        <v>3711286641.3800001</v>
      </c>
      <c r="H12" s="57">
        <v>1011002167.01</v>
      </c>
      <c r="I12" s="57">
        <v>1011012821.91</v>
      </c>
      <c r="J12" s="45">
        <f t="shared" si="0"/>
        <v>-2487881419.0599999</v>
      </c>
    </row>
    <row r="13" spans="3:10" ht="22.5" x14ac:dyDescent="0.25">
      <c r="C13" s="43"/>
      <c r="D13" s="44" t="s">
        <v>22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45">
        <f t="shared" si="0"/>
        <v>0</v>
      </c>
    </row>
    <row r="14" spans="3:10" x14ac:dyDescent="0.25">
      <c r="C14" s="43"/>
      <c r="D14" s="44"/>
      <c r="E14" s="57"/>
      <c r="F14" s="57"/>
      <c r="G14" s="57"/>
      <c r="H14" s="57"/>
      <c r="I14" s="57"/>
      <c r="J14" s="45"/>
    </row>
    <row r="15" spans="3:10" x14ac:dyDescent="0.25">
      <c r="C15" s="40" t="s">
        <v>39</v>
      </c>
      <c r="D15" s="41"/>
      <c r="E15" s="58"/>
      <c r="F15" s="58"/>
      <c r="G15" s="58"/>
      <c r="H15" s="58"/>
      <c r="I15" s="58"/>
      <c r="J15" s="46"/>
    </row>
    <row r="16" spans="3:10" x14ac:dyDescent="0.25">
      <c r="C16" s="43"/>
      <c r="D16" s="44" t="s">
        <v>15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45">
        <v>0</v>
      </c>
    </row>
    <row r="17" spans="3:10" x14ac:dyDescent="0.25">
      <c r="C17" s="43"/>
      <c r="D17" s="44" t="s">
        <v>40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45">
        <v>0</v>
      </c>
    </row>
    <row r="18" spans="3:10" x14ac:dyDescent="0.25">
      <c r="C18" s="43"/>
      <c r="D18" s="44" t="s">
        <v>41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45">
        <v>0</v>
      </c>
    </row>
    <row r="19" spans="3:10" ht="22.5" x14ac:dyDescent="0.25">
      <c r="C19" s="43"/>
      <c r="D19" s="44" t="s">
        <v>22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45">
        <v>0</v>
      </c>
    </row>
    <row r="20" spans="3:10" x14ac:dyDescent="0.25">
      <c r="C20" s="43"/>
      <c r="D20" s="44"/>
      <c r="E20" s="45"/>
      <c r="F20" s="45"/>
      <c r="G20" s="45"/>
      <c r="H20" s="45"/>
      <c r="I20" s="45"/>
      <c r="J20" s="45"/>
    </row>
    <row r="21" spans="3:10" x14ac:dyDescent="0.25">
      <c r="C21" s="47" t="s">
        <v>42</v>
      </c>
      <c r="D21" s="48"/>
      <c r="E21" s="46"/>
      <c r="F21" s="46"/>
      <c r="G21" s="46"/>
      <c r="H21" s="46"/>
      <c r="I21" s="46"/>
      <c r="J21" s="46"/>
    </row>
    <row r="22" spans="3:10" x14ac:dyDescent="0.25">
      <c r="C22" s="49"/>
      <c r="D22" s="44" t="s">
        <v>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3:10" x14ac:dyDescent="0.25">
      <c r="C23" s="50"/>
      <c r="D23" s="51" t="s">
        <v>24</v>
      </c>
      <c r="E23" s="26">
        <v>5308343755.1700001</v>
      </c>
      <c r="F23" s="26">
        <v>213277353.31999999</v>
      </c>
      <c r="G23" s="26">
        <v>5521621108.4899998</v>
      </c>
      <c r="H23" s="26">
        <v>1933242965.02</v>
      </c>
      <c r="I23" s="26">
        <v>1933243099.5799999</v>
      </c>
      <c r="J23" s="52">
        <v>-3375100655.5900002</v>
      </c>
    </row>
    <row r="24" spans="3:10" x14ac:dyDescent="0.25">
      <c r="C24" s="53"/>
      <c r="D24" s="28"/>
      <c r="E24" s="29"/>
      <c r="F24" s="29"/>
      <c r="G24" s="29"/>
      <c r="H24" s="31" t="s">
        <v>25</v>
      </c>
      <c r="I24" s="54"/>
      <c r="J24" s="33"/>
    </row>
    <row r="26" spans="3:10" ht="30" x14ac:dyDescent="0.25">
      <c r="D26" s="34" t="s">
        <v>26</v>
      </c>
    </row>
    <row r="27" spans="3:10" ht="15" x14ac:dyDescent="0.25">
      <c r="D27" s="35" t="s">
        <v>27</v>
      </c>
    </row>
    <row r="28" spans="3:10" ht="15" x14ac:dyDescent="0.25">
      <c r="D28" s="35" t="s">
        <v>28</v>
      </c>
    </row>
    <row r="29" spans="3:10" x14ac:dyDescent="0.25">
      <c r="D29" s="9" t="s">
        <v>29</v>
      </c>
    </row>
    <row r="37" spans="4:9" x14ac:dyDescent="0.2">
      <c r="D37" s="55"/>
      <c r="E37" s="55"/>
      <c r="F37" s="55"/>
      <c r="G37" s="55"/>
      <c r="H37" s="55"/>
      <c r="I37" s="55"/>
    </row>
    <row r="38" spans="4:9" x14ac:dyDescent="0.2">
      <c r="D38" s="55"/>
      <c r="E38" s="55"/>
      <c r="F38" s="55"/>
      <c r="G38" s="55"/>
      <c r="H38" s="55"/>
      <c r="I38" s="55"/>
    </row>
    <row r="39" spans="4:9" x14ac:dyDescent="0.2">
      <c r="D39" s="55"/>
      <c r="E39" s="55"/>
      <c r="F39" s="56"/>
      <c r="G39" s="56"/>
      <c r="H39" s="56"/>
      <c r="I39" s="55"/>
    </row>
    <row r="40" spans="4:9" x14ac:dyDescent="0.2">
      <c r="D40" s="38" t="s">
        <v>30</v>
      </c>
      <c r="E40" s="55"/>
      <c r="F40" s="59" t="s">
        <v>31</v>
      </c>
      <c r="G40" s="59"/>
      <c r="H40" s="59"/>
      <c r="I40" s="55"/>
    </row>
    <row r="41" spans="4:9" x14ac:dyDescent="0.2">
      <c r="D41" s="39" t="s">
        <v>32</v>
      </c>
      <c r="E41" s="55"/>
      <c r="F41" s="59" t="s">
        <v>33</v>
      </c>
      <c r="G41" s="59"/>
      <c r="H41" s="59"/>
      <c r="I41" s="55"/>
    </row>
    <row r="42" spans="4:9" x14ac:dyDescent="0.2">
      <c r="D42" s="55"/>
      <c r="E42" s="55"/>
      <c r="F42" s="55"/>
      <c r="G42" s="55"/>
      <c r="H42" s="55"/>
      <c r="I42" s="55"/>
    </row>
  </sheetData>
  <sheetProtection formatCells="0" formatColumns="0" formatRows="0" insertRows="0" autoFilter="0"/>
  <mergeCells count="6">
    <mergeCell ref="F40:H40"/>
    <mergeCell ref="F41:H41"/>
    <mergeCell ref="C1:J1"/>
    <mergeCell ref="C2:D4"/>
    <mergeCell ref="E2:I2"/>
    <mergeCell ref="J2:J3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EAI-Rubro</vt:lpstr>
      <vt:lpstr>EAI-Financiamiento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2019-04-30T17:57:56Z</dcterms:created>
  <dcterms:modified xsi:type="dcterms:W3CDTF">2019-05-22T14:03:11Z</dcterms:modified>
</cp:coreProperties>
</file>